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G" sheetId="2" r:id="rId1"/>
  </sheets>
  <definedNames>
    <definedName name="_xlnm._FilterDatabase" localSheetId="0" hidden="1">SHG!$A$9:$R$66</definedName>
    <definedName name="_xlnm.Print_Area" localSheetId="0">SHG!$A$1:$F$66</definedName>
  </definedNames>
  <calcPr calcId="124519"/>
</workbook>
</file>

<file path=xl/calcChain.xml><?xml version="1.0" encoding="utf-8"?>
<calcChain xmlns="http://schemas.openxmlformats.org/spreadsheetml/2006/main">
  <c r="D65" i="2"/>
  <c r="C65"/>
  <c r="D48"/>
  <c r="C48"/>
  <c r="D31"/>
  <c r="D66" s="1"/>
  <c r="C31"/>
  <c r="C66" s="1"/>
  <c r="E11" l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0"/>
</calcChain>
</file>

<file path=xl/sharedStrings.xml><?xml version="1.0" encoding="utf-8"?>
<sst xmlns="http://schemas.openxmlformats.org/spreadsheetml/2006/main" count="66" uniqueCount="64">
  <si>
    <t>SLBC GOA  : CONVENOR BANK-STATE BANK OF INDIA</t>
  </si>
  <si>
    <t>Digital Transactions</t>
  </si>
  <si>
    <t>As On  March 2018</t>
  </si>
  <si>
    <t>Sr. No.</t>
  </si>
  <si>
    <t>Name of the Bank</t>
  </si>
  <si>
    <t>Target For Current Year</t>
  </si>
  <si>
    <t>NO. OF TOTAL TRANSACTIONS DURING QUARTER (A)</t>
  </si>
  <si>
    <t>NO. OF DIGITAL TRANSNACTIONS DURING QUARTER (B)</t>
  </si>
  <si>
    <t>% OF B TO A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</si>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</sst>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3" fillId="0" borderId="0" xfId="2"/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0" applyFont="1" applyAlignment="1">
      <alignment horizontal="left" indent="15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204"/>
  <sheetViews>
    <sheetView tabSelected="1" workbookViewId="0">
      <selection activeCell="H73" sqref="H73"/>
    </sheetView>
  </sheetViews>
  <sheetFormatPr defaultRowHeight="15"/>
  <cols>
    <col min="1" max="1" width="9.140625" customWidth="1"/>
    <col min="2" max="2" width="31.5703125" style="2" customWidth="1"/>
    <col min="3" max="3" width="22.85546875" customWidth="1"/>
    <col min="4" max="4" width="30.42578125" customWidth="1"/>
    <col min="5" max="5" width="21.85546875" customWidth="1"/>
    <col min="6" max="6" width="0.7109375" customWidth="1"/>
    <col min="7" max="7" width="15.85546875" customWidth="1"/>
    <col min="8" max="8" width="16.42578125" customWidth="1"/>
    <col min="9" max="9" width="9.140625" customWidth="1"/>
  </cols>
  <sheetData>
    <row r="1" spans="1:18" ht="21">
      <c r="A1" s="21" t="s">
        <v>0</v>
      </c>
      <c r="B1" s="21"/>
      <c r="C1" s="21"/>
      <c r="D1" s="21"/>
      <c r="E1" s="21"/>
      <c r="F1" s="21"/>
    </row>
    <row r="2" spans="1:18" ht="20.25">
      <c r="A2" s="20"/>
      <c r="B2" s="20"/>
      <c r="C2" s="20"/>
      <c r="D2" s="20"/>
      <c r="E2" s="20"/>
      <c r="F2" s="20"/>
    </row>
    <row r="3" spans="1:18" ht="20.25">
      <c r="A3" s="20" t="s">
        <v>1</v>
      </c>
      <c r="B3" s="20"/>
      <c r="C3" s="20"/>
      <c r="D3" s="20"/>
      <c r="E3" s="20"/>
      <c r="F3" s="20"/>
    </row>
    <row r="4" spans="1:18" ht="20.25">
      <c r="A4" s="3"/>
      <c r="B4" s="3"/>
      <c r="C4" s="3"/>
      <c r="D4" s="20" t="s">
        <v>2</v>
      </c>
      <c r="E4" s="20"/>
      <c r="F4" s="4"/>
    </row>
    <row r="5" spans="1:18">
      <c r="A5" s="1"/>
      <c r="B5" s="1"/>
    </row>
    <row r="6" spans="1:18" ht="15.75" customHeight="1">
      <c r="A6" s="22" t="s">
        <v>3</v>
      </c>
      <c r="B6" s="23" t="s">
        <v>4</v>
      </c>
      <c r="C6" s="25" t="s">
        <v>5</v>
      </c>
      <c r="D6" s="26"/>
      <c r="E6" s="27"/>
      <c r="F6" s="9"/>
      <c r="G6" s="9"/>
      <c r="H6" s="9"/>
    </row>
    <row r="7" spans="1:18" ht="15.75">
      <c r="A7" s="22"/>
      <c r="B7" s="23"/>
      <c r="C7" s="28"/>
      <c r="D7" s="29"/>
      <c r="E7" s="30"/>
      <c r="F7" s="9"/>
      <c r="G7" s="9"/>
      <c r="H7" s="9"/>
    </row>
    <row r="8" spans="1:18" ht="15.75">
      <c r="A8" s="22"/>
      <c r="B8" s="23"/>
      <c r="C8" s="24" t="s">
        <v>6</v>
      </c>
      <c r="D8" s="24" t="s">
        <v>7</v>
      </c>
      <c r="E8" s="24" t="s">
        <v>8</v>
      </c>
      <c r="F8" s="10"/>
      <c r="G8" s="9"/>
      <c r="H8" s="9"/>
    </row>
    <row r="9" spans="1:18" ht="35.25" customHeight="1">
      <c r="A9" s="22"/>
      <c r="B9" s="23"/>
      <c r="C9" s="24"/>
      <c r="D9" s="24"/>
      <c r="E9" s="24"/>
      <c r="F9" s="9"/>
      <c r="G9" s="9"/>
      <c r="H9" s="9"/>
    </row>
    <row r="10" spans="1:18">
      <c r="A10" s="13">
        <v>1</v>
      </c>
      <c r="B10" s="15" t="s">
        <v>9</v>
      </c>
      <c r="C10" s="17">
        <v>5077672</v>
      </c>
      <c r="D10" s="17">
        <v>1880363</v>
      </c>
      <c r="E10" s="19">
        <f>D10/C10*100</f>
        <v>37.031990250650296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idden="1">
      <c r="A11" s="13">
        <v>2</v>
      </c>
      <c r="B11" s="15" t="s">
        <v>10</v>
      </c>
      <c r="C11" s="17">
        <v>0</v>
      </c>
      <c r="D11" s="17">
        <v>0</v>
      </c>
      <c r="E11" s="19" t="e">
        <f t="shared" ref="E11:E66" si="0">D11/C11*100</f>
        <v>#DIV/0!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>
      <c r="A12" s="13">
        <v>3</v>
      </c>
      <c r="B12" s="15" t="s">
        <v>11</v>
      </c>
      <c r="C12" s="17">
        <v>1659723</v>
      </c>
      <c r="D12" s="17">
        <v>365803</v>
      </c>
      <c r="E12" s="19">
        <f t="shared" si="0"/>
        <v>22.040003060751705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>
      <c r="A13" s="13">
        <v>4</v>
      </c>
      <c r="B13" s="15" t="s">
        <v>12</v>
      </c>
      <c r="C13" s="17">
        <v>928540</v>
      </c>
      <c r="D13" s="17">
        <v>531594</v>
      </c>
      <c r="E13" s="19">
        <f t="shared" si="0"/>
        <v>57.250522325371008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idden="1">
      <c r="A14" s="13">
        <v>5</v>
      </c>
      <c r="B14" s="15" t="s">
        <v>13</v>
      </c>
      <c r="C14" s="17">
        <v>0</v>
      </c>
      <c r="D14" s="17">
        <v>0</v>
      </c>
      <c r="E14" s="19" t="e">
        <f t="shared" si="0"/>
        <v>#DIV/0!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>
      <c r="A15" s="13">
        <v>6</v>
      </c>
      <c r="B15" s="15" t="s">
        <v>14</v>
      </c>
      <c r="C15" s="17">
        <v>471138</v>
      </c>
      <c r="D15" s="17">
        <v>82091</v>
      </c>
      <c r="E15" s="19">
        <f t="shared" si="0"/>
        <v>17.423981933106646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idden="1">
      <c r="A16" s="13">
        <v>7</v>
      </c>
      <c r="B16" s="15" t="s">
        <v>15</v>
      </c>
      <c r="C16" s="17">
        <v>0</v>
      </c>
      <c r="D16" s="17">
        <v>0</v>
      </c>
      <c r="E16" s="19" t="e">
        <f t="shared" si="0"/>
        <v>#DIV/0!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idden="1">
      <c r="A17" s="13">
        <v>8</v>
      </c>
      <c r="B17" s="15" t="s">
        <v>16</v>
      </c>
      <c r="C17" s="17">
        <v>0</v>
      </c>
      <c r="D17" s="17">
        <v>0</v>
      </c>
      <c r="E17" s="19" t="e">
        <f t="shared" si="0"/>
        <v>#DIV/0!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idden="1">
      <c r="A18" s="13">
        <v>9</v>
      </c>
      <c r="B18" s="15" t="s">
        <v>17</v>
      </c>
      <c r="C18" s="17">
        <v>0</v>
      </c>
      <c r="D18" s="17">
        <v>0</v>
      </c>
      <c r="E18" s="19" t="e">
        <f t="shared" si="0"/>
        <v>#DIV/0!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idden="1">
      <c r="A19" s="13">
        <v>10</v>
      </c>
      <c r="B19" s="15" t="s">
        <v>18</v>
      </c>
      <c r="C19" s="17">
        <v>0</v>
      </c>
      <c r="D19" s="17">
        <v>0</v>
      </c>
      <c r="E19" s="19" t="e">
        <f t="shared" si="0"/>
        <v>#DIV/0!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idden="1">
      <c r="A20" s="13">
        <v>11</v>
      </c>
      <c r="B20" s="15" t="s">
        <v>19</v>
      </c>
      <c r="C20" s="17">
        <v>0</v>
      </c>
      <c r="D20" s="17">
        <v>0</v>
      </c>
      <c r="E20" s="19" t="e">
        <f t="shared" si="0"/>
        <v>#DIV/0!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idden="1">
      <c r="A21" s="13">
        <v>12</v>
      </c>
      <c r="B21" s="15" t="s">
        <v>20</v>
      </c>
      <c r="C21" s="17">
        <v>0</v>
      </c>
      <c r="D21" s="17">
        <v>0</v>
      </c>
      <c r="E21" s="19" t="e">
        <f t="shared" si="0"/>
        <v>#DIV/0!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idden="1">
      <c r="A22" s="13">
        <v>13</v>
      </c>
      <c r="B22" s="15" t="s">
        <v>21</v>
      </c>
      <c r="C22" s="17">
        <v>0</v>
      </c>
      <c r="D22" s="17">
        <v>0</v>
      </c>
      <c r="E22" s="19" t="e">
        <f t="shared" si="0"/>
        <v>#DIV/0!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idden="1">
      <c r="A23" s="13">
        <v>14</v>
      </c>
      <c r="B23" s="15" t="s">
        <v>22</v>
      </c>
      <c r="C23" s="17">
        <v>0</v>
      </c>
      <c r="D23" s="17">
        <v>0</v>
      </c>
      <c r="E23" s="19" t="e">
        <f t="shared" si="0"/>
        <v>#DIV/0!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idden="1">
      <c r="A24" s="13">
        <v>15</v>
      </c>
      <c r="B24" s="15" t="s">
        <v>23</v>
      </c>
      <c r="C24" s="17">
        <v>0</v>
      </c>
      <c r="D24" s="17">
        <v>0</v>
      </c>
      <c r="E24" s="19" t="e">
        <f t="shared" si="0"/>
        <v>#DIV/0!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>
      <c r="A25" s="13">
        <v>16</v>
      </c>
      <c r="B25" s="15" t="s">
        <v>24</v>
      </c>
      <c r="C25" s="17">
        <v>3564</v>
      </c>
      <c r="D25" s="17">
        <v>1758</v>
      </c>
      <c r="E25" s="19">
        <f t="shared" si="0"/>
        <v>49.326599326599322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idden="1">
      <c r="A26" s="13">
        <v>17</v>
      </c>
      <c r="B26" s="15" t="s">
        <v>25</v>
      </c>
      <c r="C26" s="17">
        <v>0</v>
      </c>
      <c r="D26" s="17">
        <v>0</v>
      </c>
      <c r="E26" s="19" t="e">
        <f t="shared" si="0"/>
        <v>#DIV/0!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>
      <c r="A27" s="13">
        <v>18</v>
      </c>
      <c r="B27" s="15" t="s">
        <v>26</v>
      </c>
      <c r="C27" s="17">
        <v>0</v>
      </c>
      <c r="D27" s="17">
        <v>114679</v>
      </c>
      <c r="E27" s="19" t="e">
        <f t="shared" si="0"/>
        <v>#DIV/0!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>
      <c r="A28" s="13">
        <v>19</v>
      </c>
      <c r="B28" s="15" t="s">
        <v>27</v>
      </c>
      <c r="C28" s="17">
        <v>338133</v>
      </c>
      <c r="D28" s="17">
        <v>241514</v>
      </c>
      <c r="E28" s="19">
        <f t="shared" si="0"/>
        <v>71.425740758813845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idden="1">
      <c r="A29" s="13">
        <v>20</v>
      </c>
      <c r="B29" s="15" t="s">
        <v>28</v>
      </c>
      <c r="C29" s="17">
        <v>0</v>
      </c>
      <c r="D29" s="17">
        <v>0</v>
      </c>
      <c r="E29" s="19" t="e">
        <f t="shared" si="0"/>
        <v>#DIV/0!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idden="1">
      <c r="A30" s="13">
        <v>21</v>
      </c>
      <c r="B30" s="15" t="s">
        <v>29</v>
      </c>
      <c r="C30" s="17">
        <v>0</v>
      </c>
      <c r="D30" s="17">
        <v>0</v>
      </c>
      <c r="E30" s="19" t="e">
        <f t="shared" si="0"/>
        <v>#DIV/0!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s="11" customFormat="1">
      <c r="A31" s="14"/>
      <c r="B31" s="16" t="s">
        <v>30</v>
      </c>
      <c r="C31" s="18">
        <f>SUM(C10:C30)</f>
        <v>8478770</v>
      </c>
      <c r="D31" s="18">
        <f>SUM(D10:D30)</f>
        <v>3217802</v>
      </c>
      <c r="E31" s="19">
        <f t="shared" si="0"/>
        <v>37.951283028080724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8" hidden="1">
      <c r="A32" s="13">
        <v>22</v>
      </c>
      <c r="B32" s="15" t="s">
        <v>31</v>
      </c>
      <c r="C32" s="17">
        <v>0</v>
      </c>
      <c r="D32" s="17">
        <v>0</v>
      </c>
      <c r="E32" s="19" t="e">
        <f t="shared" si="0"/>
        <v>#DIV/0!</v>
      </c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idden="1">
      <c r="A33" s="13">
        <v>23</v>
      </c>
      <c r="B33" s="15" t="s">
        <v>32</v>
      </c>
      <c r="C33" s="17">
        <v>0</v>
      </c>
      <c r="D33" s="17">
        <v>0</v>
      </c>
      <c r="E33" s="19" t="e">
        <f t="shared" si="0"/>
        <v>#DIV/0!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idden="1">
      <c r="A34" s="13">
        <v>24</v>
      </c>
      <c r="B34" s="15" t="s">
        <v>33</v>
      </c>
      <c r="C34" s="17">
        <v>0</v>
      </c>
      <c r="D34" s="17">
        <v>0</v>
      </c>
      <c r="E34" s="19" t="e">
        <f t="shared" si="0"/>
        <v>#DIV/0!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idden="1">
      <c r="A35" s="13">
        <v>25</v>
      </c>
      <c r="B35" s="15" t="s">
        <v>34</v>
      </c>
      <c r="C35" s="17">
        <v>0</v>
      </c>
      <c r="D35" s="17">
        <v>0</v>
      </c>
      <c r="E35" s="19" t="e">
        <f t="shared" si="0"/>
        <v>#DIV/0!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13">
        <v>26</v>
      </c>
      <c r="B36" s="15" t="s">
        <v>35</v>
      </c>
      <c r="C36" s="17">
        <v>56</v>
      </c>
      <c r="D36" s="17">
        <v>25</v>
      </c>
      <c r="E36" s="19">
        <f t="shared" si="0"/>
        <v>44.642857142857146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idden="1">
      <c r="A37" s="13">
        <v>27</v>
      </c>
      <c r="B37" s="15" t="s">
        <v>36</v>
      </c>
      <c r="C37" s="17">
        <v>0</v>
      </c>
      <c r="D37" s="17">
        <v>0</v>
      </c>
      <c r="E37" s="19" t="e">
        <f t="shared" si="0"/>
        <v>#DIV/0!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idden="1">
      <c r="A38" s="13">
        <v>28</v>
      </c>
      <c r="B38" s="15" t="s">
        <v>37</v>
      </c>
      <c r="C38" s="17">
        <v>0</v>
      </c>
      <c r="D38" s="17">
        <v>0</v>
      </c>
      <c r="E38" s="19" t="e">
        <f t="shared" si="0"/>
        <v>#DIV/0!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idden="1">
      <c r="A39" s="13">
        <v>29</v>
      </c>
      <c r="B39" s="15" t="s">
        <v>38</v>
      </c>
      <c r="C39" s="17">
        <v>0</v>
      </c>
      <c r="D39" s="17">
        <v>0</v>
      </c>
      <c r="E39" s="19" t="e">
        <f t="shared" si="0"/>
        <v>#DIV/0!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idden="1">
      <c r="A40" s="13">
        <v>30</v>
      </c>
      <c r="B40" s="15" t="s">
        <v>39</v>
      </c>
      <c r="C40" s="17">
        <v>0</v>
      </c>
      <c r="D40" s="17">
        <v>0</v>
      </c>
      <c r="E40" s="19" t="e">
        <f t="shared" si="0"/>
        <v>#DIV/0!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idden="1">
      <c r="A41" s="13">
        <v>31</v>
      </c>
      <c r="B41" s="15" t="s">
        <v>40</v>
      </c>
      <c r="C41" s="17">
        <v>0</v>
      </c>
      <c r="D41" s="17">
        <v>0</v>
      </c>
      <c r="E41" s="19" t="e">
        <f t="shared" si="0"/>
        <v>#DIV/0!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idden="1">
      <c r="A42" s="13">
        <v>32</v>
      </c>
      <c r="B42" s="15" t="s">
        <v>41</v>
      </c>
      <c r="C42" s="17">
        <v>0</v>
      </c>
      <c r="D42" s="17">
        <v>0</v>
      </c>
      <c r="E42" s="19" t="e">
        <f t="shared" si="0"/>
        <v>#DIV/0!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idden="1">
      <c r="A43" s="13">
        <v>33</v>
      </c>
      <c r="B43" s="15" t="s">
        <v>42</v>
      </c>
      <c r="C43" s="17">
        <v>0</v>
      </c>
      <c r="D43" s="17">
        <v>0</v>
      </c>
      <c r="E43" s="19" t="e">
        <f t="shared" si="0"/>
        <v>#DIV/0!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idden="1">
      <c r="A44" s="13">
        <v>34</v>
      </c>
      <c r="B44" s="15" t="s">
        <v>43</v>
      </c>
      <c r="C44" s="17">
        <v>0</v>
      </c>
      <c r="D44" s="17">
        <v>0</v>
      </c>
      <c r="E44" s="19" t="e">
        <f t="shared" si="0"/>
        <v>#DIV/0!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idden="1">
      <c r="A45" s="13">
        <v>35</v>
      </c>
      <c r="B45" s="15" t="s">
        <v>44</v>
      </c>
      <c r="C45" s="17">
        <v>0</v>
      </c>
      <c r="D45" s="17">
        <v>0</v>
      </c>
      <c r="E45" s="19" t="e">
        <f t="shared" si="0"/>
        <v>#DIV/0!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idden="1">
      <c r="A46" s="13">
        <v>36</v>
      </c>
      <c r="B46" s="15" t="s">
        <v>45</v>
      </c>
      <c r="C46" s="17">
        <v>0</v>
      </c>
      <c r="D46" s="17">
        <v>0</v>
      </c>
      <c r="E46" s="19" t="e">
        <f t="shared" si="0"/>
        <v>#DIV/0!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hidden="1">
      <c r="A47" s="13">
        <v>37</v>
      </c>
      <c r="B47" s="15" t="s">
        <v>46</v>
      </c>
      <c r="C47" s="17">
        <v>0</v>
      </c>
      <c r="D47" s="17">
        <v>0</v>
      </c>
      <c r="E47" s="19" t="e">
        <f t="shared" si="0"/>
        <v>#DIV/0!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18" s="11" customFormat="1">
      <c r="A48" s="14"/>
      <c r="B48" s="16" t="s">
        <v>30</v>
      </c>
      <c r="C48" s="18">
        <f>SUM(C32:C47)</f>
        <v>56</v>
      </c>
      <c r="D48" s="18">
        <f>SUM(D32:D47)</f>
        <v>25</v>
      </c>
      <c r="E48" s="19">
        <f t="shared" si="0"/>
        <v>44.642857142857146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1:18" hidden="1">
      <c r="A49" s="13">
        <v>38</v>
      </c>
      <c r="B49" s="15" t="s">
        <v>47</v>
      </c>
      <c r="C49" s="17">
        <v>0</v>
      </c>
      <c r="D49" s="17">
        <v>0</v>
      </c>
      <c r="E49" s="19" t="e">
        <f t="shared" si="0"/>
        <v>#DIV/0!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1:18" hidden="1">
      <c r="A50" s="13">
        <v>39</v>
      </c>
      <c r="B50" s="15" t="s">
        <v>48</v>
      </c>
      <c r="C50" s="17">
        <v>0</v>
      </c>
      <c r="D50" s="17">
        <v>0</v>
      </c>
      <c r="E50" s="19" t="e">
        <f t="shared" si="0"/>
        <v>#DIV/0!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>
      <c r="A51" s="13">
        <v>40</v>
      </c>
      <c r="B51" s="15" t="s">
        <v>49</v>
      </c>
      <c r="C51" s="17">
        <v>2129913</v>
      </c>
      <c r="D51" s="17">
        <v>81238</v>
      </c>
      <c r="E51" s="19">
        <f t="shared" si="0"/>
        <v>3.8141463994069245</v>
      </c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>
      <c r="A52" s="13">
        <v>41</v>
      </c>
      <c r="B52" s="15" t="s">
        <v>50</v>
      </c>
      <c r="C52" s="17">
        <v>1230697</v>
      </c>
      <c r="D52" s="17">
        <v>87222</v>
      </c>
      <c r="E52" s="19">
        <f t="shared" si="0"/>
        <v>7.0872034302513125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idden="1">
      <c r="A53" s="13">
        <v>42</v>
      </c>
      <c r="B53" s="15" t="s">
        <v>51</v>
      </c>
      <c r="C53" s="17">
        <v>0</v>
      </c>
      <c r="D53" s="17">
        <v>0</v>
      </c>
      <c r="E53" s="19" t="e">
        <f t="shared" si="0"/>
        <v>#DIV/0!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</row>
    <row r="54" spans="1:18" hidden="1">
      <c r="A54" s="13">
        <v>43</v>
      </c>
      <c r="B54" s="15" t="s">
        <v>52</v>
      </c>
      <c r="C54" s="17">
        <v>0</v>
      </c>
      <c r="D54" s="17">
        <v>0</v>
      </c>
      <c r="E54" s="19" t="e">
        <f t="shared" si="0"/>
        <v>#DIV/0!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idden="1">
      <c r="A55" s="13">
        <v>44</v>
      </c>
      <c r="B55" s="15" t="s">
        <v>53</v>
      </c>
      <c r="C55" s="17">
        <v>0</v>
      </c>
      <c r="D55" s="17">
        <v>0</v>
      </c>
      <c r="E55" s="19" t="e">
        <f t="shared" si="0"/>
        <v>#DIV/0!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</row>
    <row r="56" spans="1:18" hidden="1">
      <c r="A56" s="13">
        <v>45</v>
      </c>
      <c r="B56" s="15" t="s">
        <v>54</v>
      </c>
      <c r="C56" s="17">
        <v>0</v>
      </c>
      <c r="D56" s="17">
        <v>0</v>
      </c>
      <c r="E56" s="19" t="e">
        <f t="shared" si="0"/>
        <v>#DIV/0!</v>
      </c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hidden="1">
      <c r="A57" s="13">
        <v>46</v>
      </c>
      <c r="B57" s="15" t="s">
        <v>55</v>
      </c>
      <c r="C57" s="17">
        <v>0</v>
      </c>
      <c r="D57" s="17">
        <v>0</v>
      </c>
      <c r="E57" s="19" t="e">
        <f t="shared" si="0"/>
        <v>#DIV/0!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idden="1">
      <c r="A58" s="13">
        <v>47</v>
      </c>
      <c r="B58" s="15" t="s">
        <v>56</v>
      </c>
      <c r="C58" s="17">
        <v>0</v>
      </c>
      <c r="D58" s="17">
        <v>0</v>
      </c>
      <c r="E58" s="19" t="e">
        <f t="shared" si="0"/>
        <v>#DIV/0!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</row>
    <row r="59" spans="1:18" hidden="1">
      <c r="A59" s="13">
        <v>48</v>
      </c>
      <c r="B59" s="15" t="s">
        <v>57</v>
      </c>
      <c r="C59" s="17">
        <v>0</v>
      </c>
      <c r="D59" s="17">
        <v>0</v>
      </c>
      <c r="E59" s="19" t="e">
        <f t="shared" si="0"/>
        <v>#DIV/0!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>
      <c r="A60" s="13">
        <v>49</v>
      </c>
      <c r="B60" s="15" t="s">
        <v>58</v>
      </c>
      <c r="C60" s="17">
        <v>92</v>
      </c>
      <c r="D60" s="17">
        <v>53</v>
      </c>
      <c r="E60" s="19">
        <f t="shared" si="0"/>
        <v>57.608695652173914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</row>
    <row r="61" spans="1:18" hidden="1">
      <c r="A61" s="13">
        <v>50</v>
      </c>
      <c r="B61" s="15" t="s">
        <v>59</v>
      </c>
      <c r="C61" s="17">
        <v>0</v>
      </c>
      <c r="D61" s="17">
        <v>0</v>
      </c>
      <c r="E61" s="19" t="e">
        <f t="shared" si="0"/>
        <v>#DIV/0!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idden="1">
      <c r="A62" s="13">
        <v>51</v>
      </c>
      <c r="B62" s="15" t="s">
        <v>60</v>
      </c>
      <c r="C62" s="17">
        <v>0</v>
      </c>
      <c r="D62" s="17">
        <v>0</v>
      </c>
      <c r="E62" s="19" t="e">
        <f t="shared" si="0"/>
        <v>#DIV/0!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</row>
    <row r="63" spans="1:18">
      <c r="A63" s="13">
        <v>52</v>
      </c>
      <c r="B63" s="15" t="s">
        <v>61</v>
      </c>
      <c r="C63" s="17">
        <v>19001</v>
      </c>
      <c r="D63" s="17">
        <v>1706</v>
      </c>
      <c r="E63" s="19">
        <f t="shared" si="0"/>
        <v>8.978474817114888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hidden="1">
      <c r="A64" s="13">
        <v>53</v>
      </c>
      <c r="B64" s="15" t="s">
        <v>62</v>
      </c>
      <c r="C64" s="17">
        <v>0</v>
      </c>
      <c r="D64" s="17">
        <v>0</v>
      </c>
      <c r="E64" s="19" t="e">
        <f t="shared" si="0"/>
        <v>#DIV/0!</v>
      </c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11" customFormat="1">
      <c r="A65" s="14"/>
      <c r="B65" s="16" t="s">
        <v>30</v>
      </c>
      <c r="C65" s="18">
        <f>SUM(C49:C64)</f>
        <v>3379703</v>
      </c>
      <c r="D65" s="18">
        <f>SUM(D49:D64)</f>
        <v>170219</v>
      </c>
      <c r="E65" s="19">
        <f t="shared" si="0"/>
        <v>5.0365076457901772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s="11" customFormat="1">
      <c r="A66" s="14"/>
      <c r="B66" s="16" t="s">
        <v>63</v>
      </c>
      <c r="C66" s="18">
        <f>C31+C45+C65</f>
        <v>11858473</v>
      </c>
      <c r="D66" s="18">
        <f>D31+D48+D65</f>
        <v>3388046</v>
      </c>
      <c r="E66" s="19">
        <f t="shared" si="0"/>
        <v>28.570676848528475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>
      <c r="A67" s="5"/>
      <c r="B67" s="7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>
      <c r="B68" s="7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>
      <c r="B69" s="7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>
      <c r="B70" s="7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>
      <c r="B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>
      <c r="B75" s="7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>
      <c r="B76" s="7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>
      <c r="B77" s="7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>
      <c r="B78" s="7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>
      <c r="B79" s="7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>
      <c r="B80" s="7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2:18">
      <c r="B81" s="7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2:18">
      <c r="B82" s="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2:18">
      <c r="B83" s="7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2:18">
      <c r="B84" s="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2:18">
      <c r="B85" s="7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2:18">
      <c r="B86" s="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2:18">
      <c r="B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2:18">
      <c r="B88" s="7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2:18">
      <c r="B89" s="7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2:18">
      <c r="B90" s="7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2:18"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2:18"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2:18">
      <c r="B93" s="7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2:18">
      <c r="B94" s="7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2:18">
      <c r="B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2:18">
      <c r="B96" s="7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2:18">
      <c r="B97" s="7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2:18">
      <c r="B98" s="7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2:18">
      <c r="B99" s="7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2:18">
      <c r="B100" s="7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2:18">
      <c r="B101" s="7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2:18">
      <c r="B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2:18">
      <c r="B103" s="7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2:18">
      <c r="B104" s="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2:18">
      <c r="B105" s="7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2:18">
      <c r="B106" s="7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2:18">
      <c r="B107" s="7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2:18"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2:18">
      <c r="B109" s="7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2:18">
      <c r="B110" s="7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2:18">
      <c r="B111" s="7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2:18">
      <c r="B112" s="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2:18">
      <c r="B113" s="7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2:18">
      <c r="B114" s="7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2:18">
      <c r="B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2:18">
      <c r="B116" s="7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2:18">
      <c r="B117" s="7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2:18">
      <c r="B118" s="7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2:18">
      <c r="B119" s="7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2:18">
      <c r="B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2:18">
      <c r="B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2:18">
      <c r="B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2:18">
      <c r="B123" s="7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2:18">
      <c r="B124" s="7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2:18">
      <c r="B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2:18">
      <c r="B126" s="7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2:18">
      <c r="B127" s="7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2:18">
      <c r="B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2:18">
      <c r="B129" s="7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2:18">
      <c r="B130" s="7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2:18">
      <c r="B131" s="7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2:18">
      <c r="B132" s="7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2:18">
      <c r="B133" s="7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2:18">
      <c r="B134" s="7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2:18">
      <c r="B135" s="7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2:18">
      <c r="B136" s="7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2:18">
      <c r="B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2:18">
      <c r="B138" s="7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2:18">
      <c r="B139" s="7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2:18">
      <c r="B140" s="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2:18">
      <c r="B141" s="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2:18">
      <c r="B142" s="7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2:18">
      <c r="B143" s="7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2:18">
      <c r="B144" s="7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2:18">
      <c r="B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2:18">
      <c r="B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2:18">
      <c r="B147" s="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2:18">
      <c r="B148" s="7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2:18">
      <c r="B149" s="7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2:18">
      <c r="B150" s="7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2:18">
      <c r="B151" s="7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2:18">
      <c r="B152" s="7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2:18">
      <c r="B153" s="7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2:18">
      <c r="B154" s="7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2:18">
      <c r="B155" s="7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2:18">
      <c r="B156" s="7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2:18"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2:18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2:18">
      <c r="B159" s="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2:18">
      <c r="B160" s="7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2:18">
      <c r="B161" s="7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2:18">
      <c r="B162" s="7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2:18">
      <c r="B163" s="7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2:18">
      <c r="B164" s="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2:18">
      <c r="B165" s="7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2:18">
      <c r="B166" s="7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2:18">
      <c r="B167" s="7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2:18">
      <c r="B168" s="7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2:18">
      <c r="B169" s="7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2:18">
      <c r="B170" s="7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2:18">
      <c r="B171" s="7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2:18">
      <c r="B172" s="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2:18">
      <c r="B173" s="7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2:18">
      <c r="B174" s="7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2:18">
      <c r="B175" s="7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2:18">
      <c r="B176" s="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>
      <c r="B177" s="7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2:18">
      <c r="B178" s="7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2:18">
      <c r="B179" s="7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2:18">
      <c r="B180" s="7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2:18"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2:18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2:18">
      <c r="B183" s="7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2:18">
      <c r="B184" s="7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2:18">
      <c r="B185" s="7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2:18">
      <c r="B186" s="7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2:18"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2:18"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2:18"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2:18"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2:18"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2:18"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2:18"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2:18"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2:18"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2:18"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2:18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2:18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2:18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2:18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2:18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2:18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2:18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2:18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</sheetData>
  <autoFilter ref="A9:R66">
    <filterColumn colId="3">
      <filters>
        <filter val="114679"/>
        <filter val="170219"/>
        <filter val="1706"/>
        <filter val="1758"/>
        <filter val="1880363"/>
        <filter val="241514"/>
        <filter val="25"/>
        <filter val="3217802"/>
        <filter val="3388046"/>
        <filter val="365803"/>
        <filter val="53"/>
        <filter val="531594"/>
        <filter val="81238"/>
        <filter val="82091"/>
        <filter val="87222"/>
      </filters>
    </filterColumn>
  </autoFilter>
  <mergeCells count="10">
    <mergeCell ref="A3:F3"/>
    <mergeCell ref="A1:F1"/>
    <mergeCell ref="A2:F2"/>
    <mergeCell ref="A6:A9"/>
    <mergeCell ref="B6:B9"/>
    <mergeCell ref="E8:E9"/>
    <mergeCell ref="C8:C9"/>
    <mergeCell ref="D8:D9"/>
    <mergeCell ref="D4:E4"/>
    <mergeCell ref="C6:E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SHG</vt:lpstr>
      <vt:lpstr>SHG!Print_Area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2018-05-30T09:14:07Z</dcterms:modified>
</cp:coreProperties>
</file>